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<sst xmlns="http://schemas.openxmlformats.org/spreadsheetml/2006/main" count="39" uniqueCount="38">
  <si>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Bruno MARIENS (Succession R. Lemaire)</t>
  </si>
  <si>
    <t>Sous-total 2008</t>
  </si>
  <si>
    <t>Bénédicte SELFSLAGH</t>
  </si>
  <si>
    <t>Bernadette GRADIS</t>
  </si>
  <si>
    <t>Marie-Jeanne GEERTS</t>
  </si>
  <si>
    <t>P. DEROOSE</t>
  </si>
  <si>
    <t>Sous-total 2009</t>
  </si>
  <si>
    <t>Fonds Raymond Lemaire - Compte tenu par ICOMOS à Paris</t>
  </si>
  <si>
    <t>Années</t>
  </si>
  <si>
    <t>Dates</t>
  </si>
  <si>
    <t>Donateurs</t>
  </si>
  <si>
    <t>Dépenses</t>
  </si>
  <si>
    <t>Recettes</t>
  </si>
  <si>
    <t>François LEBLANC</t>
  </si>
  <si>
    <t>Sous-total 2011</t>
  </si>
  <si>
    <t>Benoît Fondu - Subvention R. Lemaire</t>
  </si>
  <si>
    <t>ID ARCHITECTEN BV - Subv. R. Lemaire</t>
  </si>
  <si>
    <t>Andree Van BEVER - Subv. R. Lemaire</t>
  </si>
  <si>
    <t>WMF 2011- Dons Experts CSI au Fonds Lemaire (2 500$)</t>
  </si>
  <si>
    <t>Total Balance Fonds R. Lemaire</t>
  </si>
  <si>
    <t>Marie-Jeanne GEERTS - Subv. R. Lemaire</t>
  </si>
  <si>
    <t>Sous-total 2012</t>
  </si>
  <si>
    <t>ICOMOS Belgique Wallonie</t>
  </si>
  <si>
    <t>Sous-total 2013</t>
  </si>
  <si>
    <t>WMF - Donation from various Experts (900 $) :</t>
  </si>
  <si>
    <t xml:space="preserve"> - Olga Orive (200 $)</t>
  </si>
  <si>
    <t xml:space="preserve"> - Richard Engelhardt (150 $)</t>
  </si>
  <si>
    <t xml:space="preserve"> - Fatsar Kristof (100 $)</t>
  </si>
  <si>
    <t xml:space="preserve"> - Nune Chilingaryan (100 $)</t>
  </si>
  <si>
    <t xml:space="preserve"> - Eleftheria Tsakanika-Theohari (100 $)</t>
  </si>
  <si>
    <t xml:space="preserve"> - Mohammad Rafique Mughal (50 $)</t>
  </si>
  <si>
    <t xml:space="preserve"> - Rama Dadarkar (50 $)</t>
  </si>
  <si>
    <t xml:space="preserve"> - Carlos Morenes (50 $)</t>
  </si>
  <si>
    <t xml:space="preserve"> - Katarzyna Hodor (50 $)</t>
  </si>
  <si>
    <t xml:space="preserve"> - Richard Pieper (50 $)</t>
  </si>
  <si>
    <t>ICOMOS Belgique Wollonie</t>
  </si>
  <si>
    <t>Ver. 2013/12/13</t>
  </si>
  <si>
    <t xml:space="preserve">AGA 2015/10 4-1 C Raymond Lemaire Fund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</si>
</sst>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Helvetica"/>
      <family val="2"/>
    </font>
    <font>
      <sz val="8"/>
      <name val="Arial"/>
      <family val="2"/>
    </font>
    <font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1" borderId="10" xfId="0" applyFont="1" applyFill="1" applyBorder="1" applyAlignment="1">
      <alignment horizontal="center"/>
    </xf>
    <xf numFmtId="0" fontId="0" fillId="1" borderId="0" xfId="0" applyFill="1" applyAlignment="1">
      <alignment/>
    </xf>
    <xf numFmtId="3" fontId="0" fillId="1" borderId="0" xfId="0" applyNumberFormat="1" applyFill="1" applyAlignment="1">
      <alignment/>
    </xf>
    <xf numFmtId="3" fontId="1" fillId="1" borderId="0" xfId="0" applyNumberFormat="1" applyFont="1" applyFill="1" applyAlignment="1">
      <alignment/>
    </xf>
    <xf numFmtId="0" fontId="1" fillId="1" borderId="10" xfId="0" applyFont="1" applyFill="1" applyBorder="1" applyAlignment="1">
      <alignment horizontal="right"/>
    </xf>
    <xf numFmtId="16" fontId="0" fillId="0" borderId="0" xfId="0" applyNumberFormat="1" applyAlignment="1">
      <alignment horizontal="left"/>
    </xf>
    <xf numFmtId="0" fontId="1" fillId="1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1" borderId="0" xfId="0" applyFont="1" applyFill="1" applyAlignment="1">
      <alignment horizontal="right" wrapText="1"/>
    </xf>
    <xf numFmtId="0" fontId="0" fillId="0" borderId="0" xfId="0" applyAlignment="1">
      <alignment wrapText="1"/>
    </xf>
    <xf numFmtId="3" fontId="1" fillId="1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171450</xdr:colOff>
      <xdr:row>1</xdr:row>
      <xdr:rowOff>104775</xdr:rowOff>
    </xdr:to>
    <xdr:pic>
      <xdr:nvPicPr>
        <xdr:cNvPr id="1" name="Picture 1" descr="LOGO-PMS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352425</xdr:colOff>
      <xdr:row>1</xdr:row>
      <xdr:rowOff>104775</xdr:rowOff>
    </xdr:to>
    <xdr:pic>
      <xdr:nvPicPr>
        <xdr:cNvPr id="2" name="Picture 2" descr="LOGO-PMS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04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C2" sqref="C2"/>
    </sheetView>
  </sheetViews>
  <sheetFormatPr defaultColWidth="11.421875" defaultRowHeight="12.75"/>
  <cols>
    <col min="1" max="2" width="8.7109375" style="0" customWidth="1"/>
    <col min="3" max="3" width="51.421875" style="0" customWidth="1"/>
    <col min="4" max="5" width="13.7109375" style="0" customWidth="1"/>
  </cols>
  <sheetData>
    <row r="1" ht="12.75">
      <c r="E1" s="13" t="s">
        <v>37</v>
      </c>
    </row>
    <row r="2" ht="12.75">
      <c r="E2" s="14" t="s">
        <v>36</v>
      </c>
    </row>
    <row r="5" spans="1:8" ht="15">
      <c r="A5" s="24" t="s">
        <v>7</v>
      </c>
      <c r="B5" s="24"/>
      <c r="C5" s="24"/>
      <c r="D5" s="24"/>
      <c r="E5" s="24"/>
      <c r="F5" s="3"/>
      <c r="G5" s="3"/>
      <c r="H5" s="3"/>
    </row>
    <row r="9" spans="1:5" ht="12.75">
      <c r="A9" s="5" t="s">
        <v>8</v>
      </c>
      <c r="B9" s="11" t="s">
        <v>9</v>
      </c>
      <c r="C9" s="11" t="s">
        <v>10</v>
      </c>
      <c r="D9" s="9" t="s">
        <v>11</v>
      </c>
      <c r="E9" s="9" t="s">
        <v>12</v>
      </c>
    </row>
    <row r="11" spans="1:5" ht="12.75">
      <c r="A11" s="1">
        <v>2008</v>
      </c>
      <c r="B11" s="10">
        <v>40438</v>
      </c>
      <c r="C11" t="s">
        <v>0</v>
      </c>
      <c r="D11" s="4"/>
      <c r="E11" s="4">
        <v>5000</v>
      </c>
    </row>
    <row r="12" spans="1:5" ht="12.75">
      <c r="A12" s="2"/>
      <c r="D12" s="4"/>
      <c r="E12" s="4"/>
    </row>
    <row r="13" spans="1:5" ht="12.75">
      <c r="A13" s="25" t="s">
        <v>1</v>
      </c>
      <c r="B13" s="25"/>
      <c r="C13" s="6"/>
      <c r="D13" s="7"/>
      <c r="E13" s="8">
        <f>E11-D11</f>
        <v>5000</v>
      </c>
    </row>
    <row r="14" spans="1:5" ht="12.75">
      <c r="A14" s="2"/>
      <c r="D14" s="4"/>
      <c r="E14" s="4"/>
    </row>
    <row r="15" spans="1:5" ht="12.75">
      <c r="A15" s="1">
        <v>2009</v>
      </c>
      <c r="B15" s="10">
        <v>40206</v>
      </c>
      <c r="C15" t="s">
        <v>2</v>
      </c>
      <c r="D15" s="4"/>
      <c r="E15" s="4">
        <v>100</v>
      </c>
    </row>
    <row r="16" spans="1:5" ht="12.75">
      <c r="A16" s="2"/>
      <c r="B16" s="10">
        <v>40229</v>
      </c>
      <c r="C16" t="s">
        <v>3</v>
      </c>
      <c r="D16" s="4"/>
      <c r="E16" s="4">
        <v>300</v>
      </c>
    </row>
    <row r="17" spans="1:5" ht="12.75">
      <c r="A17" s="2"/>
      <c r="B17" s="10">
        <v>40331</v>
      </c>
      <c r="C17" t="s">
        <v>4</v>
      </c>
      <c r="D17" s="4"/>
      <c r="E17" s="4">
        <v>100</v>
      </c>
    </row>
    <row r="18" spans="1:5" ht="12.75">
      <c r="A18" s="2"/>
      <c r="B18" s="10">
        <v>40465</v>
      </c>
      <c r="C18" t="s">
        <v>5</v>
      </c>
      <c r="D18" s="4"/>
      <c r="E18" s="4">
        <v>100</v>
      </c>
    </row>
    <row r="19" spans="1:5" ht="12.75">
      <c r="A19" s="2"/>
      <c r="D19" s="4"/>
      <c r="E19" s="4"/>
    </row>
    <row r="20" spans="1:5" ht="12.75">
      <c r="A20" s="25" t="s">
        <v>6</v>
      </c>
      <c r="B20" s="25"/>
      <c r="C20" s="6"/>
      <c r="D20" s="7"/>
      <c r="E20" s="8">
        <f>SUM(E15:E19)</f>
        <v>600</v>
      </c>
    </row>
    <row r="21" spans="1:5" ht="12.75">
      <c r="A21" s="2"/>
      <c r="D21" s="4"/>
      <c r="E21" s="4"/>
    </row>
    <row r="22" spans="1:5" ht="12.75">
      <c r="A22" s="1">
        <v>2011</v>
      </c>
      <c r="B22" s="10">
        <v>40785</v>
      </c>
      <c r="C22" t="s">
        <v>13</v>
      </c>
      <c r="D22" s="4"/>
      <c r="E22" s="4">
        <v>100</v>
      </c>
    </row>
    <row r="23" spans="1:5" ht="12.75">
      <c r="A23" s="1"/>
      <c r="B23" s="10">
        <v>40795</v>
      </c>
      <c r="C23" t="s">
        <v>15</v>
      </c>
      <c r="D23" s="4"/>
      <c r="E23" s="4">
        <v>50</v>
      </c>
    </row>
    <row r="24" spans="1:5" ht="12.75">
      <c r="A24" s="1"/>
      <c r="B24" s="10">
        <v>40806</v>
      </c>
      <c r="C24" t="s">
        <v>16</v>
      </c>
      <c r="D24" s="4"/>
      <c r="E24" s="4">
        <v>100</v>
      </c>
    </row>
    <row r="25" spans="1:5" ht="12.75">
      <c r="A25" s="1"/>
      <c r="B25" s="10">
        <v>40816</v>
      </c>
      <c r="C25" t="s">
        <v>18</v>
      </c>
      <c r="D25" s="4"/>
      <c r="E25" s="4">
        <v>1785.71</v>
      </c>
    </row>
    <row r="26" spans="1:5" ht="12.75">
      <c r="A26" s="1"/>
      <c r="B26" s="10">
        <v>40833</v>
      </c>
      <c r="C26" t="s">
        <v>17</v>
      </c>
      <c r="D26" s="4"/>
      <c r="E26" s="4">
        <v>100</v>
      </c>
    </row>
    <row r="27" spans="1:5" ht="12.75">
      <c r="A27" s="1"/>
      <c r="B27" s="10">
        <v>40897</v>
      </c>
      <c r="C27" t="s">
        <v>20</v>
      </c>
      <c r="D27" s="4"/>
      <c r="E27" s="4">
        <v>30</v>
      </c>
    </row>
    <row r="28" spans="1:5" ht="12.75">
      <c r="A28" s="1"/>
      <c r="B28" s="10"/>
      <c r="D28" s="4"/>
      <c r="E28" s="4"/>
    </row>
    <row r="29" spans="1:5" ht="12.75">
      <c r="A29" s="25" t="s">
        <v>14</v>
      </c>
      <c r="B29" s="25"/>
      <c r="C29" s="6"/>
      <c r="D29" s="7"/>
      <c r="E29" s="8">
        <f>SUM(E22:E28)</f>
        <v>2165.71</v>
      </c>
    </row>
    <row r="30" spans="1:5" ht="12.75">
      <c r="A30" s="1"/>
      <c r="B30" s="10"/>
      <c r="D30" s="4"/>
      <c r="E30" s="4"/>
    </row>
    <row r="31" spans="1:5" ht="12.75">
      <c r="A31" s="1">
        <v>2012</v>
      </c>
      <c r="B31" s="10">
        <v>41627</v>
      </c>
      <c r="C31" s="15" t="s">
        <v>22</v>
      </c>
      <c r="D31" s="4"/>
      <c r="E31" s="4">
        <v>860</v>
      </c>
    </row>
    <row r="32" spans="1:5" ht="12.75">
      <c r="A32" s="2"/>
      <c r="B32" s="12"/>
      <c r="D32" s="4"/>
      <c r="E32" s="4"/>
    </row>
    <row r="33" spans="1:5" ht="12.75">
      <c r="A33" s="25" t="s">
        <v>21</v>
      </c>
      <c r="B33" s="25"/>
      <c r="C33" s="6"/>
      <c r="D33" s="7"/>
      <c r="E33" s="8">
        <f>SUM(E31:E32)</f>
        <v>860</v>
      </c>
    </row>
    <row r="34" spans="1:5" ht="12.75">
      <c r="A34" s="16"/>
      <c r="B34" s="16"/>
      <c r="C34" s="17"/>
      <c r="D34" s="18"/>
      <c r="E34" s="19"/>
    </row>
    <row r="35" spans="1:5" ht="12.75">
      <c r="A35" s="1">
        <v>2013</v>
      </c>
      <c r="B35" s="22">
        <v>41276</v>
      </c>
      <c r="C35" s="15" t="s">
        <v>22</v>
      </c>
      <c r="D35" s="18"/>
      <c r="E35" s="21">
        <v>5</v>
      </c>
    </row>
    <row r="36" spans="1:5" ht="12.75">
      <c r="A36" s="1"/>
      <c r="B36" s="22">
        <v>41557</v>
      </c>
      <c r="C36" s="15" t="s">
        <v>24</v>
      </c>
      <c r="D36" s="18"/>
      <c r="E36" s="21">
        <v>642.86</v>
      </c>
    </row>
    <row r="37" spans="1:5" ht="12.75">
      <c r="A37" s="1"/>
      <c r="B37" s="20"/>
      <c r="C37" s="23" t="s">
        <v>25</v>
      </c>
      <c r="D37" s="18"/>
      <c r="E37" s="21"/>
    </row>
    <row r="38" spans="1:5" ht="12.75">
      <c r="A38" s="1"/>
      <c r="B38" s="20"/>
      <c r="C38" s="23" t="s">
        <v>26</v>
      </c>
      <c r="D38" s="18"/>
      <c r="E38" s="21"/>
    </row>
    <row r="39" spans="1:5" ht="12.75">
      <c r="A39" s="1"/>
      <c r="B39" s="20"/>
      <c r="C39" s="23" t="s">
        <v>27</v>
      </c>
      <c r="D39" s="18"/>
      <c r="E39" s="21"/>
    </row>
    <row r="40" spans="1:5" ht="12.75">
      <c r="A40" s="1"/>
      <c r="B40" s="20"/>
      <c r="C40" s="23" t="s">
        <v>28</v>
      </c>
      <c r="D40" s="18"/>
      <c r="E40" s="21"/>
    </row>
    <row r="41" spans="1:5" ht="12.75">
      <c r="A41" s="1"/>
      <c r="B41" s="20"/>
      <c r="C41" s="23" t="s">
        <v>29</v>
      </c>
      <c r="D41" s="18"/>
      <c r="E41" s="21"/>
    </row>
    <row r="42" spans="1:5" ht="12.75">
      <c r="A42" s="1"/>
      <c r="B42" s="20"/>
      <c r="C42" s="23" t="s">
        <v>30</v>
      </c>
      <c r="D42" s="18"/>
      <c r="E42" s="21"/>
    </row>
    <row r="43" spans="1:5" ht="12.75">
      <c r="A43" s="1"/>
      <c r="B43" s="20"/>
      <c r="C43" s="23" t="s">
        <v>31</v>
      </c>
      <c r="D43" s="18"/>
      <c r="E43" s="21"/>
    </row>
    <row r="44" spans="1:5" ht="12.75">
      <c r="A44" s="1"/>
      <c r="B44" s="20"/>
      <c r="C44" s="23" t="s">
        <v>32</v>
      </c>
      <c r="D44" s="18"/>
      <c r="E44" s="21"/>
    </row>
    <row r="45" spans="1:5" ht="12.75">
      <c r="A45" s="1"/>
      <c r="B45" s="20"/>
      <c r="C45" s="23" t="s">
        <v>33</v>
      </c>
      <c r="D45" s="18"/>
      <c r="E45" s="21"/>
    </row>
    <row r="46" spans="1:5" ht="12.75">
      <c r="A46" s="1"/>
      <c r="B46" s="20"/>
      <c r="C46" s="23" t="s">
        <v>34</v>
      </c>
      <c r="D46" s="18"/>
      <c r="E46" s="21"/>
    </row>
    <row r="47" spans="1:5" ht="12.75">
      <c r="A47" s="1"/>
      <c r="B47" s="22">
        <v>42003</v>
      </c>
      <c r="C47" s="15" t="s">
        <v>35</v>
      </c>
      <c r="D47" s="18"/>
      <c r="E47" s="21">
        <v>718</v>
      </c>
    </row>
    <row r="48" spans="1:5" ht="12.75">
      <c r="A48" s="1"/>
      <c r="B48" s="20"/>
      <c r="C48" s="23"/>
      <c r="D48" s="18"/>
      <c r="E48" s="21"/>
    </row>
    <row r="49" spans="1:5" ht="12.75">
      <c r="A49" s="16"/>
      <c r="B49" s="16"/>
      <c r="C49" s="17"/>
      <c r="D49" s="18"/>
      <c r="E49" s="19"/>
    </row>
    <row r="50" spans="1:5" ht="12.75">
      <c r="A50" s="25" t="s">
        <v>23</v>
      </c>
      <c r="B50" s="25"/>
      <c r="C50" s="6"/>
      <c r="D50" s="7"/>
      <c r="E50" s="8">
        <f>SUM(E35:E49)</f>
        <v>1365.8600000000001</v>
      </c>
    </row>
    <row r="51" spans="1:5" ht="12.75">
      <c r="A51" s="16"/>
      <c r="B51" s="16"/>
      <c r="C51" s="17"/>
      <c r="D51" s="18"/>
      <c r="E51" s="19"/>
    </row>
    <row r="52" spans="1:5" ht="12.75">
      <c r="A52" s="2"/>
      <c r="D52" s="4"/>
      <c r="E52" s="4"/>
    </row>
    <row r="53" spans="1:5" ht="12.75">
      <c r="A53" s="25" t="s">
        <v>19</v>
      </c>
      <c r="B53" s="25"/>
      <c r="C53" s="6"/>
      <c r="D53" s="7"/>
      <c r="E53" s="27">
        <f>E13+E20+E29+E33+E50</f>
        <v>9991.57</v>
      </c>
    </row>
    <row r="54" spans="1:5" ht="12.75">
      <c r="A54" s="26"/>
      <c r="B54" s="26"/>
      <c r="C54" s="6"/>
      <c r="D54" s="7"/>
      <c r="E54" s="28"/>
    </row>
    <row r="55" spans="1:5" ht="12.75">
      <c r="A55" s="2"/>
      <c r="D55" s="4"/>
      <c r="E55" s="4"/>
    </row>
    <row r="56" spans="1:5" ht="12.75">
      <c r="A56" s="2"/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</sheetData>
  <sheetProtection/>
  <mergeCells count="8">
    <mergeCell ref="A5:E5"/>
    <mergeCell ref="A33:B33"/>
    <mergeCell ref="A53:B54"/>
    <mergeCell ref="E53:E54"/>
    <mergeCell ref="A13:B13"/>
    <mergeCell ref="A20:B20"/>
    <mergeCell ref="A29:B29"/>
    <mergeCell ref="A50:B5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ICOMOS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Verrier</dc:creator>
  <cp:keywords/>
  <dc:description/>
  <cp:lastModifiedBy>Gaia</cp:lastModifiedBy>
  <cp:lastPrinted>2014-02-11T13:28:44Z</cp:lastPrinted>
  <dcterms:created xsi:type="dcterms:W3CDTF">2010-03-12T10:18:34Z</dcterms:created>
  <dcterms:modified xsi:type="dcterms:W3CDTF">2015-10-06T10:32:43Z</dcterms:modified>
  <cp:category/>
  <cp:version/>
  <cp:contentType/>
  <cp:contentStatus/>
</cp:coreProperties>
</file>